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9188C28-6F14-4C73-83F6-2572C4478F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F5" i="1"/>
  <c r="F9" i="1" s="1"/>
  <c r="E5" i="1"/>
  <c r="E9" i="1" s="1"/>
  <c r="N9" i="1"/>
  <c r="G12" i="1" l="1"/>
  <c r="F12" i="1"/>
  <c r="K9" i="1"/>
  <c r="D6" i="1"/>
  <c r="M9" i="1"/>
  <c r="H12" i="1"/>
  <c r="L9" i="1"/>
  <c r="E12" i="1"/>
  <c r="K12" i="1" s="1"/>
  <c r="L12" i="1" l="1"/>
  <c r="M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<sst xmlns="http://schemas.openxmlformats.org/spreadsheetml/2006/main" count="63" uniqueCount="45">
  <si>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</si>
  <si>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</si>
  <si>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</si>
  <si>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</si>
  <si>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</si>
  <si>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</si>
  <si>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</si>
  <si>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</si>
  <si>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</si>
  <si>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</si>
  <si>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</si>
  <si>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</si>
  <si>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</si>
  <si>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</si>
  <si>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</si>
  <si>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</si>
  <si>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</si>
  <si>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</si>
  <si>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</si>
  <si>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</si>
  <si>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</si>
  <si>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</si>
  <si>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</si>
  <si>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</si>
  <si>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</si>
  <si>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</si>
  <si>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</si>
  <si>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</si>
  <si>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</si>
  <si>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</si>
  <si>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</si>
  <si>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</si>
  <si>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</si>
  <si>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</si>
  <si>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</si>
  <si>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</si>
  <si>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</si>
  <si>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</si>
  <si>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Marjo Hakala</t>
  </si>
  <si>
    <t>9.</t>
  </si>
  <si>
    <t>SMJ</t>
  </si>
  <si>
    <t>SMJ = Seinäjoen Maila-Jussit  (1932)</t>
  </si>
  <si>
    <t>10.07. 1982  SMJ - LäPa  5-16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</si>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</sst>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1.140625" style="58" customWidth="1"/>
    <col min="16" max="23" width="5.7109375" style="58" customWidth="1"/>
    <col min="24" max="31" width="5.7109375" style="24" customWidth="1"/>
    <col min="32" max="32" width="6.7109375" style="24" customWidth="1"/>
    <col min="33" max="33" width="12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1982</v>
      </c>
      <c r="C4" s="25" t="s">
        <v>39</v>
      </c>
      <c r="D4" s="37" t="s">
        <v>40</v>
      </c>
      <c r="E4" s="25">
        <v>4</v>
      </c>
      <c r="F4" s="25">
        <v>0</v>
      </c>
      <c r="G4" s="25">
        <v>0</v>
      </c>
      <c r="H4" s="25">
        <v>0</v>
      </c>
      <c r="I4" s="25">
        <v>3</v>
      </c>
      <c r="J4" s="59">
        <v>2</v>
      </c>
      <c r="K4" s="59">
        <v>0</v>
      </c>
      <c r="L4" s="59">
        <v>1</v>
      </c>
      <c r="M4" s="59">
        <v>0</v>
      </c>
      <c r="N4" s="60">
        <v>0.17647058823529413</v>
      </c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 t="shared" ref="E5:M5" si="0">SUM(E4:E4)</f>
        <v>4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3</v>
      </c>
      <c r="J5" s="17">
        <f t="shared" si="0"/>
        <v>2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29">
        <v>0.17599999999999999</v>
      </c>
      <c r="O5" s="30" t="e">
        <f>SUM(#REF!)</f>
        <v>#REF!</v>
      </c>
      <c r="P5" s="17">
        <f t="shared" ref="P5:AE5" si="1">SUM(P4:P4)</f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16</v>
      </c>
      <c r="C8" s="36"/>
      <c r="D8" s="36"/>
      <c r="E8" s="17" t="s">
        <v>4</v>
      </c>
      <c r="F8" s="17" t="s">
        <v>13</v>
      </c>
      <c r="G8" s="14" t="s">
        <v>14</v>
      </c>
      <c r="H8" s="17" t="s">
        <v>15</v>
      </c>
      <c r="I8" s="17" t="s">
        <v>3</v>
      </c>
      <c r="J8" s="1"/>
      <c r="K8" s="17" t="s">
        <v>25</v>
      </c>
      <c r="L8" s="17" t="s">
        <v>26</v>
      </c>
      <c r="M8" s="17" t="s">
        <v>27</v>
      </c>
      <c r="N8" s="29" t="s">
        <v>35</v>
      </c>
      <c r="O8" s="23"/>
      <c r="P8" s="37" t="s">
        <v>32</v>
      </c>
      <c r="Q8" s="11"/>
      <c r="R8" s="11"/>
      <c r="S8" s="38"/>
      <c r="T8" s="38"/>
      <c r="U8" s="38"/>
      <c r="V8" s="38"/>
      <c r="W8" s="38"/>
      <c r="X8" s="11"/>
      <c r="Y8" s="11"/>
      <c r="Z8" s="11"/>
      <c r="AA8" s="11"/>
      <c r="AB8" s="11"/>
      <c r="AC8" s="11"/>
      <c r="AD8" s="11"/>
      <c r="AE8" s="3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17</v>
      </c>
      <c r="C9" s="11"/>
      <c r="D9" s="40"/>
      <c r="E9" s="25">
        <f>PRODUCT(E5)</f>
        <v>4</v>
      </c>
      <c r="F9" s="25">
        <f>PRODUCT(F5)</f>
        <v>0</v>
      </c>
      <c r="G9" s="25">
        <f>PRODUCT(G5)</f>
        <v>0</v>
      </c>
      <c r="H9" s="25">
        <f>PRODUCT(H5)</f>
        <v>0</v>
      </c>
      <c r="I9" s="25">
        <f>PRODUCT(I5)</f>
        <v>3</v>
      </c>
      <c r="J9" s="1"/>
      <c r="K9" s="41">
        <f>PRODUCT((F9+G9)/E9)</f>
        <v>0</v>
      </c>
      <c r="L9" s="41">
        <f>PRODUCT(H9/E9)</f>
        <v>0</v>
      </c>
      <c r="M9" s="41">
        <f>PRODUCT(I9/E9)</f>
        <v>0.75</v>
      </c>
      <c r="N9" s="28">
        <f>PRODUCT(N5)</f>
        <v>0.17599999999999999</v>
      </c>
      <c r="O9" s="23" t="e">
        <f>PRODUCT(O5)</f>
        <v>#REF!</v>
      </c>
      <c r="P9" s="61" t="s">
        <v>33</v>
      </c>
      <c r="Q9" s="62"/>
      <c r="R9" s="63" t="s">
        <v>42</v>
      </c>
      <c r="S9" s="63"/>
      <c r="T9" s="63"/>
      <c r="U9" s="63"/>
      <c r="V9" s="63"/>
      <c r="W9" s="63"/>
      <c r="X9" s="64" t="s">
        <v>36</v>
      </c>
      <c r="Y9" s="63"/>
      <c r="Z9" s="63"/>
      <c r="AA9" s="63"/>
      <c r="AB9" s="63"/>
      <c r="AC9" s="63"/>
      <c r="AD9" s="65"/>
      <c r="AE9" s="66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42" t="s">
        <v>18</v>
      </c>
      <c r="C10" s="43"/>
      <c r="D10" s="44"/>
      <c r="E10" s="25"/>
      <c r="F10" s="25"/>
      <c r="G10" s="25"/>
      <c r="H10" s="25"/>
      <c r="I10" s="25"/>
      <c r="J10" s="1"/>
      <c r="K10" s="41"/>
      <c r="L10" s="41"/>
      <c r="M10" s="41"/>
      <c r="N10" s="28"/>
      <c r="O10" s="23"/>
      <c r="P10" s="67" t="s">
        <v>43</v>
      </c>
      <c r="Q10" s="68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71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5" t="s">
        <v>19</v>
      </c>
      <c r="C11" s="46"/>
      <c r="D11" s="47"/>
      <c r="E11" s="26"/>
      <c r="F11" s="26"/>
      <c r="G11" s="26"/>
      <c r="H11" s="26"/>
      <c r="I11" s="26"/>
      <c r="J11" s="1"/>
      <c r="K11" s="48"/>
      <c r="L11" s="48"/>
      <c r="M11" s="48"/>
      <c r="N11" s="49"/>
      <c r="O11" s="23"/>
      <c r="P11" s="67" t="s">
        <v>44</v>
      </c>
      <c r="Q11" s="68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71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50" t="s">
        <v>20</v>
      </c>
      <c r="C12" s="51"/>
      <c r="D12" s="52"/>
      <c r="E12" s="17">
        <f>SUM(E9:E11)</f>
        <v>4</v>
      </c>
      <c r="F12" s="17">
        <f>SUM(F9:F11)</f>
        <v>0</v>
      </c>
      <c r="G12" s="17">
        <f>SUM(G9:G11)</f>
        <v>0</v>
      </c>
      <c r="H12" s="17">
        <f>SUM(H9:H11)</f>
        <v>0</v>
      </c>
      <c r="I12" s="17">
        <f>SUM(I9:I11)</f>
        <v>3</v>
      </c>
      <c r="J12" s="1"/>
      <c r="K12" s="53">
        <f>PRODUCT((F12+G12)/E12)</f>
        <v>0</v>
      </c>
      <c r="L12" s="53">
        <f>PRODUCT(H12/E12)</f>
        <v>0</v>
      </c>
      <c r="M12" s="53">
        <f>PRODUCT(I12/E12)</f>
        <v>0.75</v>
      </c>
      <c r="N12" s="29">
        <v>0.17599999999999999</v>
      </c>
      <c r="O12" s="23" t="e">
        <f>SUM(O9:O11)</f>
        <v>#REF!</v>
      </c>
      <c r="P12" s="72" t="s">
        <v>34</v>
      </c>
      <c r="Q12" s="73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6"/>
      <c r="AF12" s="22"/>
      <c r="AG12" s="7"/>
      <c r="AH12" s="7"/>
      <c r="AI12" s="7"/>
      <c r="AJ12" s="7"/>
      <c r="AK12" s="7"/>
    </row>
    <row r="13" spans="1:37" ht="15" customHeight="1" x14ac:dyDescent="0.25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23"/>
      <c r="U13" s="23"/>
      <c r="V13" s="54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37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s="56" customFormat="1" ht="15" customHeight="1" x14ac:dyDescent="0.2">
      <c r="A18" s="1"/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55"/>
      <c r="N18" s="55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s="56" customFormat="1" ht="15" customHeight="1" x14ac:dyDescent="0.2">
      <c r="A20" s="1"/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55"/>
      <c r="N20" s="55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56" customFormat="1" ht="15" customHeight="1" x14ac:dyDescent="0.2">
      <c r="A21" s="1"/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55"/>
      <c r="N21" s="55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56" customFormat="1" ht="15" customHeight="1" x14ac:dyDescent="0.2">
      <c r="A22" s="1"/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55"/>
      <c r="N22" s="55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6" customFormat="1" ht="15" customHeight="1" x14ac:dyDescent="0.2">
      <c r="A23" s="1"/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55"/>
      <c r="N23" s="55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6" customFormat="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5"/>
      <c r="N24" s="55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56" customFormat="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5"/>
      <c r="N25" s="55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6" customFormat="1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55"/>
      <c r="N26" s="55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5"/>
      <c r="N28" s="55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55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5"/>
      <c r="N30" s="55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5"/>
      <c r="N31" s="55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5"/>
      <c r="N32" s="55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55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55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55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55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55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2023-10-19T09:17:35Z</dcterms:modified>
</cp:coreProperties>
</file>